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bookViews>
    <workbookView xWindow="0" yWindow="0" windowWidth="23010" windowHeight="7935"/>
  </bookViews>
  <sheets>
    <sheet name="Worksheet" sheetId="1" r:id="rId1"/>
  </sheets>
  <definedNames>
    <definedName name="_xlnm._FilterDatabase" localSheetId="0" hidden="1">Worksheet!$A$2:$X$43</definedName>
  </definedNames>
  <calcPr calcId="162913"/>
</workbook>
</file>

<file path=xl/calcChain.xml><?xml version="1.0" encoding="utf-8"?>
<calcChain xmlns="http://schemas.openxmlformats.org/spreadsheetml/2006/main">
  <c r="K40" i="1" l="1"/>
  <c r="J40" i="1"/>
  <c r="I40" i="1"/>
  <c r="K27" i="1" l="1"/>
  <c r="J27" i="1"/>
  <c r="I27" i="1"/>
  <c r="K38" i="1"/>
  <c r="J38" i="1"/>
  <c r="I38" i="1"/>
  <c r="K18" i="1"/>
  <c r="J18" i="1"/>
  <c r="I18" i="1"/>
  <c r="K13" i="1"/>
  <c r="K8" i="1"/>
  <c r="J8" i="1"/>
  <c r="I8" i="1"/>
  <c r="J13" i="1"/>
  <c r="I13" i="1"/>
  <c r="K14" i="1" l="1"/>
  <c r="I14" i="1"/>
  <c r="J14" i="1"/>
</calcChain>
</file>

<file path=xl/sharedStrings.xml><?xml version="1.0" encoding="utf-8"?>
<sst xmlns="http://schemas.openxmlformats.org/spreadsheetml/2006/main" count="408" uniqueCount="110">
  <si>
    <t>РУО</t>
  </si>
  <si>
    <t>Община</t>
  </si>
  <si>
    <t>Нас. място</t>
  </si>
  <si>
    <t>Код на училище</t>
  </si>
  <si>
    <t>Училище</t>
  </si>
  <si>
    <t>Тип</t>
  </si>
  <si>
    <t>Профил/професия</t>
  </si>
  <si>
    <t>Балообразуване</t>
  </si>
  <si>
    <t>Брой паралелки</t>
  </si>
  <si>
    <t>Общо места</t>
  </si>
  <si>
    <t>В STEM професии</t>
  </si>
  <si>
    <t>Потв.</t>
  </si>
  <si>
    <t>Код на професията</t>
  </si>
  <si>
    <t>Наименование на професията</t>
  </si>
  <si>
    <t>Код на специалност от професия</t>
  </si>
  <si>
    <t>Степен на професионална квалификация</t>
  </si>
  <si>
    <t>Защитена професия</t>
  </si>
  <si>
    <t>Професия с очакван недостиг</t>
  </si>
  <si>
    <t>Заявил потребност от обучението</t>
  </si>
  <si>
    <t>Форма на обучение</t>
  </si>
  <si>
    <t>Срок на обучение</t>
  </si>
  <si>
    <t>Чужд език</t>
  </si>
  <si>
    <t>Начин на изучаване</t>
  </si>
  <si>
    <t>Нова ли е за училището</t>
  </si>
  <si>
    <t>професионална</t>
  </si>
  <si>
    <t>Да</t>
  </si>
  <si>
    <t>Не</t>
  </si>
  <si>
    <t>дневна</t>
  </si>
  <si>
    <t>5 години</t>
  </si>
  <si>
    <t>Английски език</t>
  </si>
  <si>
    <t>без инт. и без разширено</t>
  </si>
  <si>
    <t>Трета степен</t>
  </si>
  <si>
    <t>дуална</t>
  </si>
  <si>
    <t>Компютърна техника и технологии</t>
  </si>
  <si>
    <t>Техник на компютърни системи</t>
  </si>
  <si>
    <t>разширено</t>
  </si>
  <si>
    <t>Системно програмиране</t>
  </si>
  <si>
    <t>Системен програмист</t>
  </si>
  <si>
    <t>Горско и ловно стопанство</t>
  </si>
  <si>
    <t>Техник- лесовъд</t>
  </si>
  <si>
    <t>Горско стопанство и дърводобив</t>
  </si>
  <si>
    <t>интензивно</t>
  </si>
  <si>
    <t>(2 * БЕЛ + 2 * МАТ) + (1 * М + 1 * ИТ)</t>
  </si>
  <si>
    <t>(2 * БЕЛ + 2 * МАТ) + (1 * БЗО + 1 * ХООС)</t>
  </si>
  <si>
    <t>Ветеринарен техник</t>
  </si>
  <si>
    <t>Контрол на качеството и безопасност на храни и напитки</t>
  </si>
  <si>
    <t>Техник - технолог по качеството на храни и напитки</t>
  </si>
  <si>
    <t>Руски език</t>
  </si>
  <si>
    <t>Електротехник</t>
  </si>
  <si>
    <t>Компютърни мрежи</t>
  </si>
  <si>
    <t>Мебелно производство</t>
  </si>
  <si>
    <t>Техник - технолог в дървообработването</t>
  </si>
  <si>
    <t>Лаборант</t>
  </si>
  <si>
    <t>Технологичен и микробиологичен контрол в хранително - вкусови производства</t>
  </si>
  <si>
    <t>(2 * БЕЛ + 2 * МАТ) + (1 * ИТ + 1 * ТП)</t>
  </si>
  <si>
    <t>ЛОВЕЧ</t>
  </si>
  <si>
    <t>ГР.ЛОВЕЧ</t>
  </si>
  <si>
    <t>Национална професионална гимназия по ветеринарна медицина "Проф. д-р Димитър Димов", ГР.ЛОВЕЧ</t>
  </si>
  <si>
    <t>1. "Бендис" ООД – гр. Ловеч, бул. "България" 72, ЕИК 200941287, ветеринарен комплекс; 2. "Възраждане Касис" ООД – гр. Ловеч, ул. "Стара планина" 59, БУЛСТАТ BG 110520242, ветеринарно-медицинска дейност и дистрибутор на лекарства</t>
  </si>
  <si>
    <t>1. "Месокомбинат" АД – гр. Ловеч, ул. "Бяло море" 12, ЕИК 110035285, производство на месни продукти; 2. ОДБХ – Ловеч, ул. "Райна Княгиня" 3, БУЛСТАТ 176986365, контрол на качеството и безопасност на храни и напитки</t>
  </si>
  <si>
    <t>Изпитвателна лаборатория "Диагностика 7" ЕООД, гр. Ловеч, ж.к. "Червен бряг", бл. 109, вх. Е, ап. 1, ЕИК BG110570590, изпитвателна лаборатория</t>
  </si>
  <si>
    <t>ТЕТЕВЕН</t>
  </si>
  <si>
    <t>ГР.ТЕТЕВЕН</t>
  </si>
  <si>
    <t>Национална професионална гимназия по горско стопанство и дървообработване "Сава Младенов", ГР.ТЕТЕВЕН</t>
  </si>
  <si>
    <t>(1 * БЕЛ + 3 * МАТ) + (1 * ГИ + 1 * БЗО)</t>
  </si>
  <si>
    <t>1. Община Тетевен, пл. "Сава Младенов" 9, БУЛСТАТ 000291698, управление и стопанисване на общинските гори; 2. РДГ-Ловеч, ул. Търговска 56 ЕИК 000291997, стопанисване на горите; 3. ДГС - Тетевен, ул. "Хр. Ботев" 11, ЕИК 2016275060333, стопанисване на горите; 4. ДГС Лесидрен, с. Лесидрен ул. "Ст. планина" 97, ЕИК 2016174760104, стопанисване на горите.</t>
  </si>
  <si>
    <t>Механизация на горското стопанство</t>
  </si>
  <si>
    <t>(1 * БЕЛ + 3 * МАТ) + (1 * ГИ + 1 * ФА)</t>
  </si>
  <si>
    <t>Техник – механизатор</t>
  </si>
  <si>
    <t>1. "Хармония-ТМ" АД - гр. Тетевен, ул. "Вършец" 30, БУЛСТАТ 820191135, производство на интериорни врати и мебели; 2. ГАГОМEБЕЛ - ЕООД - гр. Тетевен, ул. "Иван Фурнаджиев", БУЛСТАТ 201615543, производство на мебели</t>
  </si>
  <si>
    <t>ПАЗАРДЖИК</t>
  </si>
  <si>
    <t>ВЕЛИНГРАД</t>
  </si>
  <si>
    <t>ГР.ВЕЛИНГРАД</t>
  </si>
  <si>
    <t>Национална професионална гимназия по горско стопанство "Христо Ботев", ГР.ВЕЛИНГРАД</t>
  </si>
  <si>
    <t>(2 * БЕЛ + 2 * МАТ) + (1 * БЗО + 1 * ФВС)</t>
  </si>
  <si>
    <t>Южно централно държавно предприятие- гр. Смолян</t>
  </si>
  <si>
    <t>ЮЗДП - ДП Благоевград</t>
  </si>
  <si>
    <t>РАЗГРАД</t>
  </si>
  <si>
    <t>СОФИЯ-ОБЛАСТ</t>
  </si>
  <si>
    <t>ПРАВЕЦ</t>
  </si>
  <si>
    <t>ГР.ПРАВЕЦ</t>
  </si>
  <si>
    <t>Национална професионална гимназия по компютърни технологии и системи, ГР.ПРАВЕЦ</t>
  </si>
  <si>
    <t>Дружество "Шварц АЙ ТИ България"</t>
  </si>
  <si>
    <t>СТАРА ЗАГОРА</t>
  </si>
  <si>
    <t>ГР.СТАРА ЗАГОРА</t>
  </si>
  <si>
    <t>Национална професионална гимназия по ветеринарна медицина "Иван Павлов", ГР.СТАРА ЗАГОРА</t>
  </si>
  <si>
    <t>Д-р Живко Д. Желязков, ЕИК:123554351, Лечение на животни, ветеринарнамедицинска дейност, ТрУ-Стара Загора</t>
  </si>
  <si>
    <t>СНЦ "Зелени балкани" - Стара Загора, ЕИК: 123057983, Лечение, отглеждане и защита на диви животни, ТрУ-Стара Загора</t>
  </si>
  <si>
    <t>Ветеринарен лаборант</t>
  </si>
  <si>
    <t>ГБСМДЛ "Зимвест-К-град Стара Загора", ЕИК:1152826560016, Лабораторни изследвания; ТрУ-Стара Загора</t>
  </si>
  <si>
    <t>"ДИКСИ-ДР" ООД, ЕИК: 123746704, Производство на хранителни продукти - сладкарски изделия</t>
  </si>
  <si>
    <t xml:space="preserve">Предложение за държавен план-прием в VIII клас в неспециализираните национални училища  </t>
  </si>
  <si>
    <t xml:space="preserve">Общо за училището </t>
  </si>
  <si>
    <t xml:space="preserve">Общо за областта </t>
  </si>
  <si>
    <t>III</t>
  </si>
  <si>
    <t xml:space="preserve">ПАЗАРДЖИК </t>
  </si>
  <si>
    <t xml:space="preserve">СТАРА ЗАГОРА </t>
  </si>
  <si>
    <t>Общо за страната</t>
  </si>
  <si>
    <t>ГР.РАЗГРАД</t>
  </si>
  <si>
    <t>Национална професионална техническа гимназия "Шандор Петьофи", ГР.РАЗГРАД</t>
  </si>
  <si>
    <t>ТРД ООД, ГХ Трехд ЕООД, ДМА МВ ЕООД, Принт експрес ЕООД</t>
  </si>
  <si>
    <t>Електрообзавеждане на подемна и асансьорна техника</t>
  </si>
  <si>
    <t>Лифтком сервиз ЕООД</t>
  </si>
  <si>
    <t>Машини и системи с ЦПУ</t>
  </si>
  <si>
    <t>Машинен техник</t>
  </si>
  <si>
    <t>МАТ ООД, Дружба АД, Каримекс ЕООД, Терм 2006 ООД</t>
  </si>
  <si>
    <t>Промишлена електроника</t>
  </si>
  <si>
    <t>Техник на електронна техника</t>
  </si>
  <si>
    <t>Дружба АД</t>
  </si>
  <si>
    <t>3,5 дуални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</si>
</sst>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2" fillId="5" borderId="1" xfId="0" applyFont="1" applyFill="1" applyBorder="1"/>
    <xf numFmtId="0" fontId="0" fillId="5" borderId="1" xfId="0" applyFill="1" applyBorder="1"/>
    <xf numFmtId="0" fontId="2" fillId="5" borderId="0" xfId="0" applyFont="1" applyFill="1"/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activeCell="M32" sqref="M32"/>
    </sheetView>
  </sheetViews>
  <sheetFormatPr defaultRowHeight="15" x14ac:dyDescent="0.25"/>
  <cols>
    <col min="5" max="5" width="31.85546875" customWidth="1"/>
    <col min="12" max="12" width="6.140625" customWidth="1"/>
    <col min="17" max="17" width="6.28515625" customWidth="1"/>
    <col min="18" max="18" width="6.85546875" customWidth="1"/>
    <col min="22" max="23" width="7.28515625" customWidth="1"/>
    <col min="24" max="24" width="4.85546875" customWidth="1"/>
  </cols>
  <sheetData>
    <row r="1" spans="1:24" ht="36.6" customHeight="1" x14ac:dyDescent="0.25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90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</row>
    <row r="3" spans="1:24" s="1" customFormat="1" x14ac:dyDescent="0.25">
      <c r="A3" s="3">
        <v>1</v>
      </c>
      <c r="B3" s="4">
        <v>2</v>
      </c>
      <c r="C3" s="3">
        <v>3</v>
      </c>
      <c r="D3" s="4">
        <v>4</v>
      </c>
      <c r="E3" s="3">
        <v>5</v>
      </c>
      <c r="F3" s="4">
        <v>6</v>
      </c>
      <c r="G3" s="3">
        <v>7</v>
      </c>
      <c r="H3" s="4">
        <v>8</v>
      </c>
      <c r="I3" s="3">
        <v>9</v>
      </c>
      <c r="J3" s="4">
        <v>10</v>
      </c>
      <c r="K3" s="3">
        <v>11</v>
      </c>
      <c r="L3" s="4">
        <v>12</v>
      </c>
      <c r="M3" s="3">
        <v>13</v>
      </c>
      <c r="N3" s="4">
        <v>14</v>
      </c>
      <c r="O3" s="3">
        <v>15</v>
      </c>
      <c r="P3" s="4">
        <v>16</v>
      </c>
      <c r="Q3" s="3">
        <v>17</v>
      </c>
      <c r="R3" s="4">
        <v>18</v>
      </c>
      <c r="S3" s="3">
        <v>19</v>
      </c>
      <c r="T3" s="4">
        <v>20</v>
      </c>
      <c r="U3" s="3">
        <v>21</v>
      </c>
      <c r="V3" s="4">
        <v>22</v>
      </c>
      <c r="W3" s="3">
        <v>23</v>
      </c>
      <c r="X3" s="4">
        <v>24</v>
      </c>
    </row>
    <row r="4" spans="1:24" s="1" customFormat="1" x14ac:dyDescent="0.25">
      <c r="A4" s="18" t="s">
        <v>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5">
      <c r="A5" s="2" t="s">
        <v>55</v>
      </c>
      <c r="B5" s="2" t="s">
        <v>55</v>
      </c>
      <c r="C5" s="2" t="s">
        <v>56</v>
      </c>
      <c r="D5" s="2">
        <v>1100329</v>
      </c>
      <c r="E5" s="2" t="s">
        <v>57</v>
      </c>
      <c r="F5" s="2" t="s">
        <v>24</v>
      </c>
      <c r="G5" s="2" t="s">
        <v>44</v>
      </c>
      <c r="H5" s="2" t="s">
        <v>43</v>
      </c>
      <c r="I5" s="2">
        <v>1</v>
      </c>
      <c r="J5" s="2">
        <v>26</v>
      </c>
      <c r="K5" s="2">
        <v>26</v>
      </c>
      <c r="L5" s="2" t="s">
        <v>25</v>
      </c>
      <c r="M5" s="2">
        <v>640010</v>
      </c>
      <c r="N5" s="2" t="s">
        <v>44</v>
      </c>
      <c r="O5" s="2">
        <v>6400101</v>
      </c>
      <c r="P5" s="2" t="s">
        <v>31</v>
      </c>
      <c r="Q5" s="2" t="s">
        <v>26</v>
      </c>
      <c r="R5" s="2" t="s">
        <v>26</v>
      </c>
      <c r="S5" s="2" t="s">
        <v>58</v>
      </c>
      <c r="T5" s="2" t="s">
        <v>27</v>
      </c>
      <c r="U5" s="2" t="s">
        <v>28</v>
      </c>
      <c r="V5" s="2" t="s">
        <v>29</v>
      </c>
      <c r="W5" s="2" t="s">
        <v>35</v>
      </c>
      <c r="X5" s="2" t="s">
        <v>26</v>
      </c>
    </row>
    <row r="6" spans="1:24" x14ac:dyDescent="0.25">
      <c r="A6" s="2" t="s">
        <v>55</v>
      </c>
      <c r="B6" s="2" t="s">
        <v>55</v>
      </c>
      <c r="C6" s="2" t="s">
        <v>56</v>
      </c>
      <c r="D6" s="2">
        <v>1100329</v>
      </c>
      <c r="E6" s="2" t="s">
        <v>57</v>
      </c>
      <c r="F6" s="2" t="s">
        <v>24</v>
      </c>
      <c r="G6" s="2" t="s">
        <v>45</v>
      </c>
      <c r="H6" s="2" t="s">
        <v>43</v>
      </c>
      <c r="I6" s="2">
        <v>0.5</v>
      </c>
      <c r="J6" s="2">
        <v>15</v>
      </c>
      <c r="K6" s="2">
        <v>0</v>
      </c>
      <c r="L6" s="2" t="s">
        <v>25</v>
      </c>
      <c r="M6" s="2">
        <v>541060</v>
      </c>
      <c r="N6" s="2" t="s">
        <v>46</v>
      </c>
      <c r="O6" s="2">
        <v>5410601</v>
      </c>
      <c r="P6" s="2" t="s">
        <v>31</v>
      </c>
      <c r="Q6" s="2" t="s">
        <v>26</v>
      </c>
      <c r="R6" s="2" t="s">
        <v>26</v>
      </c>
      <c r="S6" s="2" t="s">
        <v>59</v>
      </c>
      <c r="T6" s="2" t="s">
        <v>27</v>
      </c>
      <c r="U6" s="2" t="s">
        <v>28</v>
      </c>
      <c r="V6" s="2" t="s">
        <v>29</v>
      </c>
      <c r="W6" s="2" t="s">
        <v>35</v>
      </c>
      <c r="X6" s="2" t="s">
        <v>26</v>
      </c>
    </row>
    <row r="7" spans="1:24" x14ac:dyDescent="0.25">
      <c r="A7" s="2" t="s">
        <v>55</v>
      </c>
      <c r="B7" s="2" t="s">
        <v>55</v>
      </c>
      <c r="C7" s="2" t="s">
        <v>56</v>
      </c>
      <c r="D7" s="2">
        <v>1100329</v>
      </c>
      <c r="E7" s="2" t="s">
        <v>57</v>
      </c>
      <c r="F7" s="2" t="s">
        <v>24</v>
      </c>
      <c r="G7" s="2" t="s">
        <v>53</v>
      </c>
      <c r="H7" s="2" t="s">
        <v>43</v>
      </c>
      <c r="I7" s="2">
        <v>0.5</v>
      </c>
      <c r="J7" s="2">
        <v>14</v>
      </c>
      <c r="K7" s="2">
        <v>14</v>
      </c>
      <c r="L7" s="2" t="s">
        <v>25</v>
      </c>
      <c r="M7" s="2">
        <v>524040</v>
      </c>
      <c r="N7" s="2" t="s">
        <v>52</v>
      </c>
      <c r="O7" s="2">
        <v>5240402</v>
      </c>
      <c r="P7" s="2" t="s">
        <v>31</v>
      </c>
      <c r="Q7" s="2" t="s">
        <v>26</v>
      </c>
      <c r="R7" s="2" t="s">
        <v>25</v>
      </c>
      <c r="S7" s="2" t="s">
        <v>60</v>
      </c>
      <c r="T7" s="2" t="s">
        <v>27</v>
      </c>
      <c r="U7" s="2" t="s">
        <v>28</v>
      </c>
      <c r="V7" s="2" t="s">
        <v>29</v>
      </c>
      <c r="W7" s="2" t="s">
        <v>35</v>
      </c>
      <c r="X7" s="2" t="s">
        <v>25</v>
      </c>
    </row>
    <row r="8" spans="1:24" s="1" customFormat="1" x14ac:dyDescent="0.25">
      <c r="A8" s="5" t="s">
        <v>92</v>
      </c>
      <c r="B8" s="5"/>
      <c r="C8" s="2"/>
      <c r="D8" s="2"/>
      <c r="E8" s="2"/>
      <c r="F8" s="2"/>
      <c r="G8" s="2"/>
      <c r="H8" s="2"/>
      <c r="I8" s="5">
        <f>SUM(I5:I7)</f>
        <v>2</v>
      </c>
      <c r="J8" s="5">
        <f>SUM(J5:J7)</f>
        <v>55</v>
      </c>
      <c r="K8" s="5">
        <f>SUM(K5:K7)</f>
        <v>40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 t="s">
        <v>55</v>
      </c>
      <c r="B9" s="2" t="s">
        <v>61</v>
      </c>
      <c r="C9" s="2" t="s">
        <v>62</v>
      </c>
      <c r="D9" s="2">
        <v>1100511</v>
      </c>
      <c r="E9" s="2" t="s">
        <v>63</v>
      </c>
      <c r="F9" s="2" t="s">
        <v>24</v>
      </c>
      <c r="G9" s="2" t="s">
        <v>38</v>
      </c>
      <c r="H9" s="2" t="s">
        <v>64</v>
      </c>
      <c r="I9" s="2">
        <v>1</v>
      </c>
      <c r="J9" s="2">
        <v>26</v>
      </c>
      <c r="K9" s="2">
        <v>26</v>
      </c>
      <c r="L9" s="2" t="s">
        <v>25</v>
      </c>
      <c r="M9" s="2">
        <v>623010</v>
      </c>
      <c r="N9" s="2" t="s">
        <v>39</v>
      </c>
      <c r="O9" s="2">
        <v>6230101</v>
      </c>
      <c r="P9" s="2" t="s">
        <v>31</v>
      </c>
      <c r="Q9" s="2" t="s">
        <v>26</v>
      </c>
      <c r="R9" s="2" t="s">
        <v>26</v>
      </c>
      <c r="S9" s="2" t="s">
        <v>65</v>
      </c>
      <c r="T9" s="2" t="s">
        <v>27</v>
      </c>
      <c r="U9" s="2" t="s">
        <v>28</v>
      </c>
      <c r="V9" s="2" t="s">
        <v>29</v>
      </c>
      <c r="W9" s="2" t="s">
        <v>35</v>
      </c>
      <c r="X9" s="2" t="s">
        <v>26</v>
      </c>
    </row>
    <row r="10" spans="1:24" x14ac:dyDescent="0.25">
      <c r="A10" s="2" t="s">
        <v>55</v>
      </c>
      <c r="B10" s="2" t="s">
        <v>61</v>
      </c>
      <c r="C10" s="2" t="s">
        <v>62</v>
      </c>
      <c r="D10" s="2">
        <v>1100511</v>
      </c>
      <c r="E10" s="2" t="s">
        <v>63</v>
      </c>
      <c r="F10" s="2" t="s">
        <v>24</v>
      </c>
      <c r="G10" s="2" t="s">
        <v>40</v>
      </c>
      <c r="H10" s="2" t="s">
        <v>64</v>
      </c>
      <c r="I10" s="9">
        <v>1</v>
      </c>
      <c r="J10" s="2">
        <v>26</v>
      </c>
      <c r="K10" s="2">
        <v>26</v>
      </c>
      <c r="L10" s="2" t="s">
        <v>25</v>
      </c>
      <c r="M10" s="2">
        <v>623010</v>
      </c>
      <c r="N10" s="2" t="s">
        <v>39</v>
      </c>
      <c r="O10" s="2">
        <v>6230102</v>
      </c>
      <c r="P10" s="2" t="s">
        <v>31</v>
      </c>
      <c r="Q10" s="2" t="s">
        <v>26</v>
      </c>
      <c r="R10" s="2" t="s">
        <v>26</v>
      </c>
      <c r="S10" s="2" t="s">
        <v>65</v>
      </c>
      <c r="T10" s="9" t="s">
        <v>32</v>
      </c>
      <c r="U10" s="2" t="s">
        <v>28</v>
      </c>
      <c r="V10" s="2" t="s">
        <v>29</v>
      </c>
      <c r="W10" s="2" t="s">
        <v>30</v>
      </c>
      <c r="X10" s="2" t="s">
        <v>26</v>
      </c>
    </row>
    <row r="11" spans="1:24" x14ac:dyDescent="0.25">
      <c r="A11" s="2" t="s">
        <v>55</v>
      </c>
      <c r="B11" s="2" t="s">
        <v>61</v>
      </c>
      <c r="C11" s="2" t="s">
        <v>62</v>
      </c>
      <c r="D11" s="2">
        <v>1100511</v>
      </c>
      <c r="E11" s="2" t="s">
        <v>63</v>
      </c>
      <c r="F11" s="2" t="s">
        <v>24</v>
      </c>
      <c r="G11" s="2" t="s">
        <v>66</v>
      </c>
      <c r="H11" s="2" t="s">
        <v>67</v>
      </c>
      <c r="I11" s="2">
        <v>0.5</v>
      </c>
      <c r="J11" s="2">
        <v>13</v>
      </c>
      <c r="K11" s="2">
        <v>13</v>
      </c>
      <c r="L11" s="2" t="s">
        <v>25</v>
      </c>
      <c r="M11" s="2">
        <v>623020</v>
      </c>
      <c r="N11" s="2" t="s">
        <v>68</v>
      </c>
      <c r="O11" s="2">
        <v>6230201</v>
      </c>
      <c r="P11" s="2" t="s">
        <v>31</v>
      </c>
      <c r="Q11" s="2" t="s">
        <v>25</v>
      </c>
      <c r="R11" s="2" t="s">
        <v>26</v>
      </c>
      <c r="S11" s="2" t="s">
        <v>65</v>
      </c>
      <c r="T11" s="2" t="s">
        <v>27</v>
      </c>
      <c r="U11" s="2" t="s">
        <v>28</v>
      </c>
      <c r="V11" s="2" t="s">
        <v>47</v>
      </c>
      <c r="W11" s="2" t="s">
        <v>30</v>
      </c>
      <c r="X11" s="2" t="s">
        <v>26</v>
      </c>
    </row>
    <row r="12" spans="1:24" x14ac:dyDescent="0.25">
      <c r="A12" s="2" t="s">
        <v>55</v>
      </c>
      <c r="B12" s="2" t="s">
        <v>61</v>
      </c>
      <c r="C12" s="2" t="s">
        <v>62</v>
      </c>
      <c r="D12" s="2">
        <v>1100511</v>
      </c>
      <c r="E12" s="2" t="s">
        <v>63</v>
      </c>
      <c r="F12" s="2" t="s">
        <v>24</v>
      </c>
      <c r="G12" s="2" t="s">
        <v>50</v>
      </c>
      <c r="H12" s="2" t="s">
        <v>67</v>
      </c>
      <c r="I12" s="9">
        <v>0.5</v>
      </c>
      <c r="J12" s="2">
        <v>13</v>
      </c>
      <c r="K12" s="2">
        <v>13</v>
      </c>
      <c r="L12" s="2" t="s">
        <v>25</v>
      </c>
      <c r="M12" s="2">
        <v>543010</v>
      </c>
      <c r="N12" s="2" t="s">
        <v>51</v>
      </c>
      <c r="O12" s="2">
        <v>5430101</v>
      </c>
      <c r="P12" s="2" t="s">
        <v>31</v>
      </c>
      <c r="Q12" s="2" t="s">
        <v>26</v>
      </c>
      <c r="R12" s="2" t="s">
        <v>25</v>
      </c>
      <c r="S12" s="2" t="s">
        <v>69</v>
      </c>
      <c r="T12" s="9" t="s">
        <v>32</v>
      </c>
      <c r="U12" s="2" t="s">
        <v>28</v>
      </c>
      <c r="V12" s="2" t="s">
        <v>47</v>
      </c>
      <c r="W12" s="2" t="s">
        <v>30</v>
      </c>
      <c r="X12" s="2" t="s">
        <v>26</v>
      </c>
    </row>
    <row r="13" spans="1:24" s="1" customFormat="1" x14ac:dyDescent="0.25">
      <c r="A13" s="5" t="s">
        <v>92</v>
      </c>
      <c r="B13" s="5"/>
      <c r="C13" s="2"/>
      <c r="D13" s="2"/>
      <c r="E13" s="2"/>
      <c r="F13" s="2"/>
      <c r="G13" s="2"/>
      <c r="H13" s="2"/>
      <c r="I13" s="5">
        <f>SUM(I9:I12)</f>
        <v>3</v>
      </c>
      <c r="J13" s="5">
        <f>SUM(J9:J12)</f>
        <v>78</v>
      </c>
      <c r="K13" s="5">
        <f>SUM(K9:K12)</f>
        <v>78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" customFormat="1" x14ac:dyDescent="0.25">
      <c r="A14" s="6" t="s">
        <v>93</v>
      </c>
      <c r="B14" s="7"/>
      <c r="C14" s="7"/>
      <c r="D14" s="7"/>
      <c r="E14" s="7"/>
      <c r="F14" s="7"/>
      <c r="G14" s="7"/>
      <c r="H14" s="7"/>
      <c r="I14" s="6">
        <f>I8+I13</f>
        <v>5</v>
      </c>
      <c r="J14" s="6">
        <f>J8+J13</f>
        <v>133</v>
      </c>
      <c r="K14" s="6">
        <f>K8+K13</f>
        <v>118</v>
      </c>
      <c r="L14" s="7"/>
      <c r="M14" s="7"/>
      <c r="N14" s="7"/>
      <c r="O14" s="7"/>
      <c r="P14" s="8" t="s">
        <v>94</v>
      </c>
      <c r="Q14" s="7"/>
      <c r="R14" s="7"/>
      <c r="S14" s="7"/>
      <c r="T14" s="7"/>
      <c r="U14" s="7"/>
      <c r="V14" s="7"/>
      <c r="W14" s="7"/>
      <c r="X14" s="7"/>
    </row>
    <row r="15" spans="1:24" s="1" customFormat="1" x14ac:dyDescent="0.25">
      <c r="A15" s="20" t="s">
        <v>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25">
      <c r="A16" s="2" t="s">
        <v>70</v>
      </c>
      <c r="B16" s="2" t="s">
        <v>71</v>
      </c>
      <c r="C16" s="2" t="s">
        <v>72</v>
      </c>
      <c r="D16" s="2">
        <v>1311390</v>
      </c>
      <c r="E16" s="2" t="s">
        <v>73</v>
      </c>
      <c r="F16" s="2" t="s">
        <v>24</v>
      </c>
      <c r="G16" s="2" t="s">
        <v>40</v>
      </c>
      <c r="H16" s="2" t="s">
        <v>74</v>
      </c>
      <c r="I16" s="2">
        <v>2</v>
      </c>
      <c r="J16" s="2">
        <v>52</v>
      </c>
      <c r="K16" s="2">
        <v>52</v>
      </c>
      <c r="L16" s="2" t="s">
        <v>25</v>
      </c>
      <c r="M16" s="2">
        <v>623010</v>
      </c>
      <c r="N16" s="2" t="s">
        <v>39</v>
      </c>
      <c r="O16" s="2">
        <v>6230102</v>
      </c>
      <c r="P16" s="2" t="s">
        <v>31</v>
      </c>
      <c r="Q16" s="2" t="s">
        <v>26</v>
      </c>
      <c r="R16" s="2" t="s">
        <v>26</v>
      </c>
      <c r="S16" s="2" t="s">
        <v>75</v>
      </c>
      <c r="T16" s="2" t="s">
        <v>27</v>
      </c>
      <c r="U16" s="2" t="s">
        <v>28</v>
      </c>
      <c r="V16" s="2" t="s">
        <v>29</v>
      </c>
      <c r="W16" s="2" t="s">
        <v>30</v>
      </c>
      <c r="X16" s="2" t="s">
        <v>26</v>
      </c>
    </row>
    <row r="17" spans="1:24" x14ac:dyDescent="0.25">
      <c r="A17" s="2" t="s">
        <v>70</v>
      </c>
      <c r="B17" s="2" t="s">
        <v>71</v>
      </c>
      <c r="C17" s="2" t="s">
        <v>72</v>
      </c>
      <c r="D17" s="2">
        <v>1311390</v>
      </c>
      <c r="E17" s="2" t="s">
        <v>73</v>
      </c>
      <c r="F17" s="2" t="s">
        <v>24</v>
      </c>
      <c r="G17" s="2" t="s">
        <v>38</v>
      </c>
      <c r="H17" s="2" t="s">
        <v>74</v>
      </c>
      <c r="I17" s="2">
        <v>1</v>
      </c>
      <c r="J17" s="2">
        <v>26</v>
      </c>
      <c r="K17" s="2">
        <v>26</v>
      </c>
      <c r="L17" s="2" t="s">
        <v>25</v>
      </c>
      <c r="M17" s="2">
        <v>623010</v>
      </c>
      <c r="N17" s="2" t="s">
        <v>39</v>
      </c>
      <c r="O17" s="2">
        <v>6230101</v>
      </c>
      <c r="P17" s="2" t="s">
        <v>31</v>
      </c>
      <c r="Q17" s="2" t="s">
        <v>26</v>
      </c>
      <c r="R17" s="2" t="s">
        <v>26</v>
      </c>
      <c r="S17" s="2" t="s">
        <v>76</v>
      </c>
      <c r="T17" s="2" t="s">
        <v>27</v>
      </c>
      <c r="U17" s="2" t="s">
        <v>28</v>
      </c>
      <c r="V17" s="2" t="s">
        <v>29</v>
      </c>
      <c r="W17" s="2" t="s">
        <v>30</v>
      </c>
      <c r="X17" s="2" t="s">
        <v>26</v>
      </c>
    </row>
    <row r="18" spans="1:24" s="1" customFormat="1" x14ac:dyDescent="0.25">
      <c r="A18" s="5" t="s">
        <v>92</v>
      </c>
      <c r="B18" s="5"/>
      <c r="C18" s="2"/>
      <c r="D18" s="2"/>
      <c r="E18" s="2"/>
      <c r="F18" s="2"/>
      <c r="G18" s="2"/>
      <c r="H18" s="2"/>
      <c r="I18" s="5">
        <f>SUM(I16:I17)</f>
        <v>3</v>
      </c>
      <c r="J18" s="5">
        <f>SUM(J16:J17)</f>
        <v>78</v>
      </c>
      <c r="K18" s="5">
        <f>SUM(K16:K17)</f>
        <v>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1" customFormat="1" x14ac:dyDescent="0.25">
      <c r="A19" s="6" t="s">
        <v>93</v>
      </c>
      <c r="B19" s="7"/>
      <c r="C19" s="7"/>
      <c r="D19" s="7"/>
      <c r="E19" s="7"/>
      <c r="F19" s="7"/>
      <c r="G19" s="7"/>
      <c r="H19" s="7"/>
      <c r="I19" s="6">
        <v>3</v>
      </c>
      <c r="J19" s="6">
        <v>78</v>
      </c>
      <c r="K19" s="6">
        <v>78</v>
      </c>
      <c r="L19" s="7"/>
      <c r="M19" s="7"/>
      <c r="N19" s="7"/>
      <c r="O19" s="7"/>
      <c r="P19" s="8" t="s">
        <v>94</v>
      </c>
      <c r="Q19" s="7"/>
      <c r="R19" s="7"/>
      <c r="S19" s="7"/>
      <c r="T19" s="7"/>
      <c r="U19" s="7"/>
      <c r="V19" s="7"/>
      <c r="W19" s="7"/>
      <c r="X19" s="7"/>
    </row>
    <row r="20" spans="1:24" s="1" customFormat="1" x14ac:dyDescent="0.25">
      <c r="A20" s="14" t="s">
        <v>77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2" t="s">
        <v>77</v>
      </c>
      <c r="B21" s="2" t="s">
        <v>77</v>
      </c>
      <c r="C21" s="2" t="s">
        <v>98</v>
      </c>
      <c r="D21" s="2">
        <v>1702602</v>
      </c>
      <c r="E21" s="2" t="s">
        <v>99</v>
      </c>
      <c r="F21" s="2" t="s">
        <v>24</v>
      </c>
      <c r="G21" s="2" t="s">
        <v>33</v>
      </c>
      <c r="H21" s="2" t="s">
        <v>54</v>
      </c>
      <c r="I21" s="2">
        <v>1</v>
      </c>
      <c r="J21" s="2">
        <v>26</v>
      </c>
      <c r="K21" s="2">
        <v>26</v>
      </c>
      <c r="L21" s="2" t="s">
        <v>25</v>
      </c>
      <c r="M21" s="2">
        <v>523050</v>
      </c>
      <c r="N21" s="2" t="s">
        <v>34</v>
      </c>
      <c r="O21" s="2">
        <v>5230501</v>
      </c>
      <c r="P21" s="2" t="s">
        <v>31</v>
      </c>
      <c r="Q21" s="2" t="s">
        <v>26</v>
      </c>
      <c r="R21" s="2" t="s">
        <v>26</v>
      </c>
      <c r="S21" s="2" t="s">
        <v>100</v>
      </c>
      <c r="T21" s="2" t="s">
        <v>27</v>
      </c>
      <c r="U21" s="2" t="s">
        <v>28</v>
      </c>
      <c r="V21" s="2" t="s">
        <v>29</v>
      </c>
      <c r="W21" s="2" t="s">
        <v>35</v>
      </c>
      <c r="X21" s="2" t="s">
        <v>26</v>
      </c>
    </row>
    <row r="22" spans="1:24" x14ac:dyDescent="0.25">
      <c r="A22" s="2" t="s">
        <v>77</v>
      </c>
      <c r="B22" s="2" t="s">
        <v>77</v>
      </c>
      <c r="C22" s="2" t="s">
        <v>98</v>
      </c>
      <c r="D22" s="2">
        <v>1702602</v>
      </c>
      <c r="E22" s="2" t="s">
        <v>99</v>
      </c>
      <c r="F22" s="2" t="s">
        <v>24</v>
      </c>
      <c r="G22" s="2" t="s">
        <v>36</v>
      </c>
      <c r="H22" s="2" t="s">
        <v>54</v>
      </c>
      <c r="I22" s="2">
        <v>1</v>
      </c>
      <c r="J22" s="2">
        <v>26</v>
      </c>
      <c r="K22" s="2">
        <v>26</v>
      </c>
      <c r="L22" s="2" t="s">
        <v>25</v>
      </c>
      <c r="M22" s="2">
        <v>481020</v>
      </c>
      <c r="N22" s="2" t="s">
        <v>37</v>
      </c>
      <c r="O22" s="2">
        <v>4810201</v>
      </c>
      <c r="P22" s="2" t="s">
        <v>31</v>
      </c>
      <c r="Q22" s="2" t="s">
        <v>26</v>
      </c>
      <c r="R22" s="2" t="s">
        <v>26</v>
      </c>
      <c r="S22" s="2" t="s">
        <v>100</v>
      </c>
      <c r="T22" s="2" t="s">
        <v>27</v>
      </c>
      <c r="U22" s="2" t="s">
        <v>28</v>
      </c>
      <c r="V22" s="2" t="s">
        <v>29</v>
      </c>
      <c r="W22" s="2" t="s">
        <v>35</v>
      </c>
      <c r="X22" s="2" t="s">
        <v>26</v>
      </c>
    </row>
    <row r="23" spans="1:24" s="1" customFormat="1" x14ac:dyDescent="0.25">
      <c r="A23" s="2" t="s">
        <v>77</v>
      </c>
      <c r="B23" s="2" t="s">
        <v>77</v>
      </c>
      <c r="C23" s="2" t="s">
        <v>98</v>
      </c>
      <c r="D23" s="2">
        <v>1702602</v>
      </c>
      <c r="E23" s="2" t="s">
        <v>99</v>
      </c>
      <c r="F23" s="2" t="s">
        <v>24</v>
      </c>
      <c r="G23" s="2" t="s">
        <v>101</v>
      </c>
      <c r="H23" s="2" t="s">
        <v>54</v>
      </c>
      <c r="I23" s="9">
        <v>1</v>
      </c>
      <c r="J23" s="2">
        <v>26</v>
      </c>
      <c r="K23" s="2">
        <v>26</v>
      </c>
      <c r="L23" s="2" t="s">
        <v>25</v>
      </c>
      <c r="M23" s="2">
        <v>522010</v>
      </c>
      <c r="N23" s="2" t="s">
        <v>48</v>
      </c>
      <c r="O23" s="2">
        <v>5220108</v>
      </c>
      <c r="P23" s="2" t="s">
        <v>31</v>
      </c>
      <c r="Q23" s="2" t="s">
        <v>25</v>
      </c>
      <c r="R23" s="2" t="s">
        <v>26</v>
      </c>
      <c r="S23" s="2" t="s">
        <v>102</v>
      </c>
      <c r="T23" s="9" t="s">
        <v>32</v>
      </c>
      <c r="U23" s="2" t="s">
        <v>28</v>
      </c>
      <c r="V23" s="2" t="s">
        <v>29</v>
      </c>
      <c r="W23" s="2" t="s">
        <v>30</v>
      </c>
      <c r="X23" s="2" t="s">
        <v>26</v>
      </c>
    </row>
    <row r="24" spans="1:24" s="1" customFormat="1" x14ac:dyDescent="0.25">
      <c r="A24" s="2" t="s">
        <v>77</v>
      </c>
      <c r="B24" s="2" t="s">
        <v>77</v>
      </c>
      <c r="C24" s="2" t="s">
        <v>98</v>
      </c>
      <c r="D24" s="2">
        <v>1702602</v>
      </c>
      <c r="E24" s="2" t="s">
        <v>99</v>
      </c>
      <c r="F24" s="2" t="s">
        <v>24</v>
      </c>
      <c r="G24" s="2" t="s">
        <v>103</v>
      </c>
      <c r="H24" s="2" t="s">
        <v>54</v>
      </c>
      <c r="I24" s="9">
        <v>1</v>
      </c>
      <c r="J24" s="2">
        <v>26</v>
      </c>
      <c r="K24" s="2">
        <v>26</v>
      </c>
      <c r="L24" s="2" t="s">
        <v>25</v>
      </c>
      <c r="M24" s="2">
        <v>521010</v>
      </c>
      <c r="N24" s="2" t="s">
        <v>104</v>
      </c>
      <c r="O24" s="2">
        <v>5210105</v>
      </c>
      <c r="P24" s="2" t="s">
        <v>31</v>
      </c>
      <c r="Q24" s="2" t="s">
        <v>26</v>
      </c>
      <c r="R24" s="2" t="s">
        <v>25</v>
      </c>
      <c r="S24" s="2" t="s">
        <v>105</v>
      </c>
      <c r="T24" s="9" t="s">
        <v>32</v>
      </c>
      <c r="U24" s="2" t="s">
        <v>28</v>
      </c>
      <c r="V24" s="2" t="s">
        <v>29</v>
      </c>
      <c r="W24" s="2" t="s">
        <v>30</v>
      </c>
      <c r="X24" s="2" t="s">
        <v>26</v>
      </c>
    </row>
    <row r="25" spans="1:24" s="1" customFormat="1" x14ac:dyDescent="0.25">
      <c r="A25" s="2" t="s">
        <v>77</v>
      </c>
      <c r="B25" s="2" t="s">
        <v>77</v>
      </c>
      <c r="C25" s="2" t="s">
        <v>98</v>
      </c>
      <c r="D25" s="2">
        <v>1702602</v>
      </c>
      <c r="E25" s="2" t="s">
        <v>99</v>
      </c>
      <c r="F25" s="2" t="s">
        <v>24</v>
      </c>
      <c r="G25" s="2" t="s">
        <v>49</v>
      </c>
      <c r="H25" s="2" t="s">
        <v>54</v>
      </c>
      <c r="I25" s="2">
        <v>0.5</v>
      </c>
      <c r="J25" s="2">
        <v>13</v>
      </c>
      <c r="K25" s="2">
        <v>13</v>
      </c>
      <c r="L25" s="2" t="s">
        <v>25</v>
      </c>
      <c r="M25" s="2">
        <v>523050</v>
      </c>
      <c r="N25" s="2" t="s">
        <v>34</v>
      </c>
      <c r="O25" s="2">
        <v>5230502</v>
      </c>
      <c r="P25" s="2" t="s">
        <v>31</v>
      </c>
      <c r="Q25" s="2" t="s">
        <v>26</v>
      </c>
      <c r="R25" s="2" t="s">
        <v>26</v>
      </c>
      <c r="S25" s="2" t="s">
        <v>100</v>
      </c>
      <c r="T25" s="2" t="s">
        <v>27</v>
      </c>
      <c r="U25" s="2" t="s">
        <v>28</v>
      </c>
      <c r="V25" s="2" t="s">
        <v>29</v>
      </c>
      <c r="W25" s="2" t="s">
        <v>30</v>
      </c>
      <c r="X25" s="2" t="s">
        <v>26</v>
      </c>
    </row>
    <row r="26" spans="1:24" s="1" customFormat="1" x14ac:dyDescent="0.25">
      <c r="A26" s="2" t="s">
        <v>77</v>
      </c>
      <c r="B26" s="2" t="s">
        <v>77</v>
      </c>
      <c r="C26" s="2" t="s">
        <v>98</v>
      </c>
      <c r="D26" s="2">
        <v>1702602</v>
      </c>
      <c r="E26" s="2" t="s">
        <v>99</v>
      </c>
      <c r="F26" s="2" t="s">
        <v>24</v>
      </c>
      <c r="G26" s="2" t="s">
        <v>106</v>
      </c>
      <c r="H26" s="2" t="s">
        <v>54</v>
      </c>
      <c r="I26" s="2">
        <v>0.5</v>
      </c>
      <c r="J26" s="2">
        <v>13</v>
      </c>
      <c r="K26" s="2">
        <v>13</v>
      </c>
      <c r="L26" s="2" t="s">
        <v>25</v>
      </c>
      <c r="M26" s="2">
        <v>523030</v>
      </c>
      <c r="N26" s="2" t="s">
        <v>107</v>
      </c>
      <c r="O26" s="2">
        <v>5230301</v>
      </c>
      <c r="P26" s="2" t="s">
        <v>31</v>
      </c>
      <c r="Q26" s="2" t="s">
        <v>26</v>
      </c>
      <c r="R26" s="2" t="s">
        <v>25</v>
      </c>
      <c r="S26" s="2" t="s">
        <v>108</v>
      </c>
      <c r="T26" s="2" t="s">
        <v>27</v>
      </c>
      <c r="U26" s="2" t="s">
        <v>28</v>
      </c>
      <c r="V26" s="2" t="s">
        <v>29</v>
      </c>
      <c r="W26" s="2" t="s">
        <v>30</v>
      </c>
      <c r="X26" s="2" t="s">
        <v>26</v>
      </c>
    </row>
    <row r="27" spans="1:24" s="1" customFormat="1" x14ac:dyDescent="0.25">
      <c r="A27" s="2" t="s">
        <v>92</v>
      </c>
      <c r="B27" s="2"/>
      <c r="C27" s="2"/>
      <c r="D27" s="2"/>
      <c r="E27" s="2"/>
      <c r="F27" s="2"/>
      <c r="G27" s="2"/>
      <c r="H27" s="2"/>
      <c r="I27" s="5">
        <f t="shared" ref="I27:K27" si="0">SUM(I21:I26)</f>
        <v>5</v>
      </c>
      <c r="J27" s="5">
        <f t="shared" si="0"/>
        <v>130</v>
      </c>
      <c r="K27" s="5">
        <f t="shared" si="0"/>
        <v>130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x14ac:dyDescent="0.25">
      <c r="A28" s="7" t="s">
        <v>93</v>
      </c>
      <c r="B28" s="7"/>
      <c r="C28" s="7"/>
      <c r="D28" s="7"/>
      <c r="E28" s="7"/>
      <c r="F28" s="7"/>
      <c r="G28" s="7"/>
      <c r="H28" s="7"/>
      <c r="I28" s="6">
        <v>5</v>
      </c>
      <c r="J28" s="6">
        <v>130</v>
      </c>
      <c r="K28" s="6">
        <v>130</v>
      </c>
      <c r="L28" s="7"/>
      <c r="M28" s="7"/>
      <c r="N28" s="7"/>
      <c r="O28" s="7"/>
      <c r="P28" s="8" t="s">
        <v>94</v>
      </c>
      <c r="Q28" s="7"/>
      <c r="R28" s="7"/>
      <c r="S28" s="7"/>
      <c r="T28" s="7"/>
      <c r="U28" s="7"/>
      <c r="V28" s="7"/>
      <c r="W28" s="7"/>
      <c r="X28" s="7"/>
    </row>
    <row r="29" spans="1:24" s="1" customFormat="1" x14ac:dyDescent="0.25">
      <c r="A29" s="18" t="s">
        <v>78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2" t="s">
        <v>78</v>
      </c>
      <c r="B30" s="2" t="s">
        <v>79</v>
      </c>
      <c r="C30" s="2" t="s">
        <v>80</v>
      </c>
      <c r="D30" s="2">
        <v>2309991</v>
      </c>
      <c r="E30" s="2" t="s">
        <v>81</v>
      </c>
      <c r="F30" s="2" t="s">
        <v>24</v>
      </c>
      <c r="G30" s="2" t="s">
        <v>36</v>
      </c>
      <c r="H30" s="2" t="s">
        <v>42</v>
      </c>
      <c r="I30" s="2">
        <v>5</v>
      </c>
      <c r="J30" s="2">
        <v>130</v>
      </c>
      <c r="K30" s="2">
        <v>130</v>
      </c>
      <c r="L30" s="2" t="s">
        <v>25</v>
      </c>
      <c r="M30" s="2">
        <v>481020</v>
      </c>
      <c r="N30" s="2" t="s">
        <v>37</v>
      </c>
      <c r="O30" s="2">
        <v>4810201</v>
      </c>
      <c r="P30" s="2" t="s">
        <v>31</v>
      </c>
      <c r="Q30" s="2" t="s">
        <v>26</v>
      </c>
      <c r="R30" s="2" t="s">
        <v>26</v>
      </c>
      <c r="S30" s="2" t="s">
        <v>82</v>
      </c>
      <c r="T30" s="2" t="s">
        <v>27</v>
      </c>
      <c r="U30" s="2" t="s">
        <v>28</v>
      </c>
      <c r="V30" s="2" t="s">
        <v>29</v>
      </c>
      <c r="W30" s="2" t="s">
        <v>41</v>
      </c>
      <c r="X30" s="2" t="s">
        <v>26</v>
      </c>
    </row>
    <row r="31" spans="1:24" s="1" customFormat="1" x14ac:dyDescent="0.25">
      <c r="A31" s="2" t="s">
        <v>92</v>
      </c>
      <c r="B31" s="2"/>
      <c r="C31" s="2"/>
      <c r="D31" s="2"/>
      <c r="E31" s="2"/>
      <c r="F31" s="2"/>
      <c r="G31" s="2"/>
      <c r="H31" s="2"/>
      <c r="I31" s="5">
        <v>5</v>
      </c>
      <c r="J31" s="5">
        <v>130</v>
      </c>
      <c r="K31" s="5">
        <v>130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x14ac:dyDescent="0.25">
      <c r="A32" s="7" t="s">
        <v>93</v>
      </c>
      <c r="B32" s="7"/>
      <c r="C32" s="7"/>
      <c r="D32" s="7"/>
      <c r="E32" s="7"/>
      <c r="F32" s="7"/>
      <c r="G32" s="7"/>
      <c r="H32" s="7"/>
      <c r="I32" s="6">
        <v>5</v>
      </c>
      <c r="J32" s="6">
        <v>130</v>
      </c>
      <c r="K32" s="6">
        <v>130</v>
      </c>
      <c r="L32" s="7"/>
      <c r="M32" s="7"/>
      <c r="N32" s="7"/>
      <c r="O32" s="7"/>
      <c r="P32" s="8" t="s">
        <v>94</v>
      </c>
      <c r="Q32" s="7"/>
      <c r="R32" s="7"/>
      <c r="S32" s="7"/>
      <c r="T32" s="7"/>
      <c r="U32" s="7"/>
      <c r="V32" s="7"/>
      <c r="W32" s="7"/>
      <c r="X32" s="7"/>
    </row>
    <row r="33" spans="1:24" s="1" customFormat="1" x14ac:dyDescent="0.25">
      <c r="A33" s="14" t="s">
        <v>96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2" t="s">
        <v>83</v>
      </c>
      <c r="B34" s="2" t="s">
        <v>83</v>
      </c>
      <c r="C34" s="2" t="s">
        <v>84</v>
      </c>
      <c r="D34" s="2">
        <v>2400116</v>
      </c>
      <c r="E34" s="2" t="s">
        <v>85</v>
      </c>
      <c r="F34" s="2" t="s">
        <v>24</v>
      </c>
      <c r="G34" s="2" t="s">
        <v>44</v>
      </c>
      <c r="H34" s="2" t="s">
        <v>43</v>
      </c>
      <c r="I34" s="2">
        <v>1</v>
      </c>
      <c r="J34" s="2">
        <v>26</v>
      </c>
      <c r="K34" s="2">
        <v>26</v>
      </c>
      <c r="L34" s="2" t="s">
        <v>25</v>
      </c>
      <c r="M34" s="2">
        <v>640010</v>
      </c>
      <c r="N34" s="2" t="s">
        <v>44</v>
      </c>
      <c r="O34" s="2">
        <v>6400101</v>
      </c>
      <c r="P34" s="2" t="s">
        <v>31</v>
      </c>
      <c r="Q34" s="2" t="s">
        <v>26</v>
      </c>
      <c r="R34" s="2" t="s">
        <v>26</v>
      </c>
      <c r="S34" s="2" t="s">
        <v>86</v>
      </c>
      <c r="T34" s="2" t="s">
        <v>27</v>
      </c>
      <c r="U34" s="2" t="s">
        <v>28</v>
      </c>
      <c r="V34" s="2" t="s">
        <v>29</v>
      </c>
      <c r="W34" s="2" t="s">
        <v>35</v>
      </c>
      <c r="X34" s="2" t="s">
        <v>26</v>
      </c>
    </row>
    <row r="35" spans="1:24" x14ac:dyDescent="0.25">
      <c r="A35" s="2" t="s">
        <v>83</v>
      </c>
      <c r="B35" s="2" t="s">
        <v>83</v>
      </c>
      <c r="C35" s="2" t="s">
        <v>84</v>
      </c>
      <c r="D35" s="2">
        <v>2400116</v>
      </c>
      <c r="E35" s="2" t="s">
        <v>85</v>
      </c>
      <c r="F35" s="2" t="s">
        <v>24</v>
      </c>
      <c r="G35" s="2" t="s">
        <v>44</v>
      </c>
      <c r="H35" s="2" t="s">
        <v>43</v>
      </c>
      <c r="I35" s="2">
        <v>1</v>
      </c>
      <c r="J35" s="2">
        <v>26</v>
      </c>
      <c r="K35" s="2">
        <v>26</v>
      </c>
      <c r="L35" s="2" t="s">
        <v>25</v>
      </c>
      <c r="M35" s="2">
        <v>640010</v>
      </c>
      <c r="N35" s="2" t="s">
        <v>44</v>
      </c>
      <c r="O35" s="2">
        <v>6400101</v>
      </c>
      <c r="P35" s="2" t="s">
        <v>31</v>
      </c>
      <c r="Q35" s="2" t="s">
        <v>26</v>
      </c>
      <c r="R35" s="2" t="s">
        <v>26</v>
      </c>
      <c r="S35" s="2" t="s">
        <v>87</v>
      </c>
      <c r="T35" s="2" t="s">
        <v>27</v>
      </c>
      <c r="U35" s="2" t="s">
        <v>28</v>
      </c>
      <c r="V35" s="2" t="s">
        <v>29</v>
      </c>
      <c r="W35" s="2" t="s">
        <v>30</v>
      </c>
      <c r="X35" s="2" t="s">
        <v>26</v>
      </c>
    </row>
    <row r="36" spans="1:24" x14ac:dyDescent="0.25">
      <c r="A36" s="2" t="s">
        <v>83</v>
      </c>
      <c r="B36" s="2" t="s">
        <v>83</v>
      </c>
      <c r="C36" s="2" t="s">
        <v>84</v>
      </c>
      <c r="D36" s="2">
        <v>2400116</v>
      </c>
      <c r="E36" s="2" t="s">
        <v>85</v>
      </c>
      <c r="F36" s="2" t="s">
        <v>24</v>
      </c>
      <c r="G36" s="2" t="s">
        <v>88</v>
      </c>
      <c r="H36" s="2" t="s">
        <v>43</v>
      </c>
      <c r="I36" s="2">
        <v>1</v>
      </c>
      <c r="J36" s="2">
        <v>26</v>
      </c>
      <c r="K36" s="2">
        <v>26</v>
      </c>
      <c r="L36" s="2" t="s">
        <v>25</v>
      </c>
      <c r="M36" s="2">
        <v>640020</v>
      </c>
      <c r="N36" s="2" t="s">
        <v>88</v>
      </c>
      <c r="O36" s="2">
        <v>6400201</v>
      </c>
      <c r="P36" s="2" t="s">
        <v>31</v>
      </c>
      <c r="Q36" s="2" t="s">
        <v>26</v>
      </c>
      <c r="R36" s="2" t="s">
        <v>26</v>
      </c>
      <c r="S36" s="2" t="s">
        <v>89</v>
      </c>
      <c r="T36" s="2" t="s">
        <v>27</v>
      </c>
      <c r="U36" s="2" t="s">
        <v>28</v>
      </c>
      <c r="V36" s="2" t="s">
        <v>29</v>
      </c>
      <c r="W36" s="2" t="s">
        <v>30</v>
      </c>
      <c r="X36" s="2" t="s">
        <v>26</v>
      </c>
    </row>
    <row r="37" spans="1:24" x14ac:dyDescent="0.25">
      <c r="A37" s="2" t="s">
        <v>83</v>
      </c>
      <c r="B37" s="2" t="s">
        <v>83</v>
      </c>
      <c r="C37" s="2" t="s">
        <v>84</v>
      </c>
      <c r="D37" s="2">
        <v>2400116</v>
      </c>
      <c r="E37" s="2" t="s">
        <v>85</v>
      </c>
      <c r="F37" s="2" t="s">
        <v>24</v>
      </c>
      <c r="G37" s="2" t="s">
        <v>45</v>
      </c>
      <c r="H37" s="2" t="s">
        <v>43</v>
      </c>
      <c r="I37" s="2">
        <v>1</v>
      </c>
      <c r="J37" s="2">
        <v>26</v>
      </c>
      <c r="K37" s="2">
        <v>0</v>
      </c>
      <c r="L37" s="2" t="s">
        <v>25</v>
      </c>
      <c r="M37" s="2">
        <v>541060</v>
      </c>
      <c r="N37" s="2" t="s">
        <v>46</v>
      </c>
      <c r="O37" s="2">
        <v>5410601</v>
      </c>
      <c r="P37" s="2" t="s">
        <v>31</v>
      </c>
      <c r="Q37" s="2" t="s">
        <v>26</v>
      </c>
      <c r="R37" s="2" t="s">
        <v>26</v>
      </c>
      <c r="S37" s="2" t="s">
        <v>90</v>
      </c>
      <c r="T37" s="2" t="s">
        <v>27</v>
      </c>
      <c r="U37" s="2" t="s">
        <v>28</v>
      </c>
      <c r="V37" s="2" t="s">
        <v>29</v>
      </c>
      <c r="W37" s="2" t="s">
        <v>30</v>
      </c>
      <c r="X37" s="2" t="s">
        <v>26</v>
      </c>
    </row>
    <row r="38" spans="1:24" x14ac:dyDescent="0.25">
      <c r="A38" s="2" t="s">
        <v>92</v>
      </c>
      <c r="B38" s="2"/>
      <c r="C38" s="2"/>
      <c r="D38" s="2"/>
      <c r="E38" s="2"/>
      <c r="F38" s="2"/>
      <c r="G38" s="2"/>
      <c r="H38" s="2"/>
      <c r="I38" s="5">
        <f t="shared" ref="I38:K38" si="1">SUM(I34:I37)</f>
        <v>4</v>
      </c>
      <c r="J38" s="5">
        <f t="shared" si="1"/>
        <v>104</v>
      </c>
      <c r="K38" s="5">
        <f t="shared" si="1"/>
        <v>78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7" t="s">
        <v>93</v>
      </c>
      <c r="B39" s="7"/>
      <c r="C39" s="7"/>
      <c r="D39" s="7"/>
      <c r="E39" s="7"/>
      <c r="F39" s="7"/>
      <c r="G39" s="7"/>
      <c r="H39" s="7"/>
      <c r="I39" s="6">
        <v>4</v>
      </c>
      <c r="J39" s="6">
        <v>104</v>
      </c>
      <c r="K39" s="6">
        <v>78</v>
      </c>
      <c r="L39" s="7"/>
      <c r="M39" s="7"/>
      <c r="N39" s="7"/>
      <c r="O39" s="7"/>
      <c r="P39" s="8" t="s">
        <v>94</v>
      </c>
      <c r="Q39" s="7"/>
      <c r="R39" s="7"/>
      <c r="S39" s="7"/>
      <c r="T39" s="7"/>
      <c r="U39" s="7"/>
      <c r="V39" s="7"/>
      <c r="W39" s="7"/>
      <c r="X39" s="7"/>
    </row>
    <row r="40" spans="1:24" x14ac:dyDescent="0.25">
      <c r="A40" s="11" t="s">
        <v>97</v>
      </c>
      <c r="B40" s="12"/>
      <c r="C40" s="12"/>
      <c r="D40" s="12"/>
      <c r="E40" s="12"/>
      <c r="F40" s="12"/>
      <c r="G40" s="12"/>
      <c r="H40" s="12"/>
      <c r="I40" s="12">
        <f>I14+I19+I28+I32+I39</f>
        <v>22</v>
      </c>
      <c r="J40" s="12">
        <f>J39+J32+J28+J19+J14</f>
        <v>575</v>
      </c>
      <c r="K40" s="12">
        <f>K39+K32+K28+K19+K14</f>
        <v>534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25">
      <c r="T41" s="13" t="s">
        <v>109</v>
      </c>
    </row>
  </sheetData>
  <sheetProtection formatCells="0" formatColumns="0" formatRows="0" insertColumns="0" insertRows="0" insertHyperlinks="0" deleteColumns="0" deleteRows="0" sort="0" autoFilter="0" pivotTables="0"/>
  <autoFilter ref="A2:X43"/>
  <mergeCells count="6">
    <mergeCell ref="A33:X33"/>
    <mergeCell ref="A1:X1"/>
    <mergeCell ref="A4:X4"/>
    <mergeCell ref="A15:X15"/>
    <mergeCell ref="A29:X29"/>
    <mergeCell ref="A20:X2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2021-03-15T13:24:59Z</dcterms:created>
  <dcterms:modified xsi:type="dcterms:W3CDTF">2021-03-19T09:26:51Z</dcterms:modified>
  <cp:category/>
</cp:coreProperties>
</file>